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CASTILLA Y LEON\BURGOS\"/>
    </mc:Choice>
  </mc:AlternateContent>
  <xr:revisionPtr revIDLastSave="0" documentId="8_{7E31FD0B-6BD1-4BA6-8DC4-1EB7176B6168}" xr6:coauthVersionLast="47" xr6:coauthVersionMax="47" xr10:uidLastSave="{00000000-0000-0000-0000-000000000000}"/>
  <bookViews>
    <workbookView xWindow="1030" yWindow="1030" windowWidth="28790" windowHeight="15470" xr2:uid="{4B5E77A3-1C67-4A29-9225-683A7C07315B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<sst xmlns="http://schemas.openxmlformats.org/spreadsheetml/2006/main" count="320" uniqueCount="248">
  <si>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</si>
  <si>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</si>
  <si>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</si>
  <si>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</si>
  <si>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</si>
  <si>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</si>
  <si>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</si>
  <si>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</si>
  <si>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</si>
  <si>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</si>
  <si>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</si>
  <si>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</si>
  <si>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</si>
  <si>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</si>
  <si>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ARANDA DE DUERO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</si>
  <si>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</si>
  <si>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</si>
  <si>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</si>
  <si>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</si>
  <si>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</si>
  <si>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</si>
  <si>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</si>
  <si>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</si>
  <si>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</si>
  <si>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</si>
  <si>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</si>
  <si>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</si>
  <si>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</si>
  <si>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</si>
  <si>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</si>
  <si>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</si>
  <si>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</si>
  <si>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</si>
  <si>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</si>
  <si>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</si>
  <si>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</si>
  <si>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Adrada de Haza</t>
  </si>
  <si>
    <t>Anguix</t>
  </si>
  <si>
    <t>Aranda de Duero</t>
  </si>
  <si>
    <t>Arandilla</t>
  </si>
  <si>
    <t>Bahabón de Esgueva</t>
  </si>
  <si>
    <t>Baños de Valdearados</t>
  </si>
  <si>
    <t>Berlangas de Roa</t>
  </si>
  <si>
    <t>Brazacorta</t>
  </si>
  <si>
    <t>Cabañes de Esgueva</t>
  </si>
  <si>
    <t>Caleruega</t>
  </si>
  <si>
    <t>Campillo de Aranda</t>
  </si>
  <si>
    <t>Castrillo de la Vega</t>
  </si>
  <si>
    <t>Ciruelos de Cervera</t>
  </si>
  <si>
    <t>Coruña del Conde</t>
  </si>
  <si>
    <t>Cueva de Roa, La</t>
  </si>
  <si>
    <t>Fresnillo de las Dueñas</t>
  </si>
  <si>
    <t>Fuentecén</t>
  </si>
  <si>
    <t>Fuentelcésped</t>
  </si>
  <si>
    <t>Fuentelisendo</t>
  </si>
  <si>
    <t>Fuentemolinos</t>
  </si>
  <si>
    <t>Fuentenebro</t>
  </si>
  <si>
    <t>Fuentespina</t>
  </si>
  <si>
    <t>Gumiel de Izán</t>
  </si>
  <si>
    <t>Gumiel de Mercado</t>
  </si>
  <si>
    <t>Haza</t>
  </si>
  <si>
    <t>Hontangas</t>
  </si>
  <si>
    <t>Hontoria de Valdearados</t>
  </si>
  <si>
    <t>Horra, La</t>
  </si>
  <si>
    <t>Hoyales de Roa</t>
  </si>
  <si>
    <t>Mambrilla de Castrejón</t>
  </si>
  <si>
    <t>Milagros</t>
  </si>
  <si>
    <t>Moradillo de Roa</t>
  </si>
  <si>
    <t>Nava de Roa</t>
  </si>
  <si>
    <t>Olmedillo de Roa</t>
  </si>
  <si>
    <t>Oquillas</t>
  </si>
  <si>
    <t>Pardilla</t>
  </si>
  <si>
    <t>Pedrosa de Duero</t>
  </si>
  <si>
    <t>Peñaranda de Duero</t>
  </si>
  <si>
    <t>Pinilla Trasmonte</t>
  </si>
  <si>
    <t>Quemada</t>
  </si>
  <si>
    <t>Quintana del Pidio</t>
  </si>
  <si>
    <t>Roa</t>
  </si>
  <si>
    <t>San Juan del Monte</t>
  </si>
  <si>
    <t>San Martín de Rubiales</t>
  </si>
  <si>
    <t>Santa Cruz de la Salceda</t>
  </si>
  <si>
    <t>Santa María del Mercadillo</t>
  </si>
  <si>
    <t>Santibáñez de Esgueva</t>
  </si>
  <si>
    <t>Sequera de Haza, La</t>
  </si>
  <si>
    <t>Sotillo de la Ribera</t>
  </si>
  <si>
    <t>Terradillos de Esgueva</t>
  </si>
  <si>
    <t>Torregalindo</t>
  </si>
  <si>
    <t>Torresandino</t>
  </si>
  <si>
    <t>Tórtoles de Esgueva</t>
  </si>
  <si>
    <t>Tubilla del Lago</t>
  </si>
  <si>
    <t>Vadocondes</t>
  </si>
  <si>
    <t>Valdeande</t>
  </si>
  <si>
    <t>Valdezate</t>
  </si>
  <si>
    <t>Vid y Barrios, La</t>
  </si>
  <si>
    <t>Villaescusa de Roa</t>
  </si>
  <si>
    <t>Villalba de Duero</t>
  </si>
  <si>
    <t>Villalbilla de Gumiel</t>
  </si>
  <si>
    <t>Villanueva de Gumiel</t>
  </si>
  <si>
    <t>Villatuelda</t>
  </si>
  <si>
    <t>Zazuar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</si>
  <si>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</si>
  <si>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</si>
  <si>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</si>
  <si>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</si>
  <si>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</si>
  <si>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</si>
  <si>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</si>
  <si>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</si>
  <si>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</si>
  <si>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</si>
  <si>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</si>
  <si>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</si>
  <si>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</si>
  <si>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</si>
  <si>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</si>
  <si>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</si>
  <si>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</si>
  <si>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</si>
  <si>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</si>
  <si>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</si>
  <si>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</si>
  <si>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</si>
  <si>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</si>
  <si>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Rumania</t>
  </si>
  <si>
    <t>Marruecos</t>
  </si>
  <si>
    <t>Bulgaria</t>
  </si>
  <si>
    <t>Colombia</t>
  </si>
  <si>
    <t>Honduras</t>
  </si>
  <si>
    <t>Portugal</t>
  </si>
  <si>
    <t>Ecuador</t>
  </si>
  <si>
    <t>Venezuela</t>
  </si>
  <si>
    <t>Ucrania</t>
  </si>
  <si>
    <t>Paraguay</t>
  </si>
  <si>
    <t>Brasil</t>
  </si>
  <si>
    <t>Peru</t>
  </si>
  <si>
    <t>China</t>
  </si>
  <si>
    <t>Republica Dominicana</t>
  </si>
  <si>
    <t>Italia</t>
  </si>
  <si>
    <t>Senegal</t>
  </si>
  <si>
    <t>Mali</t>
  </si>
  <si>
    <t>Argelia</t>
  </si>
  <si>
    <t>Argentina</t>
  </si>
  <si>
    <t>Francia</t>
  </si>
  <si>
    <t>Moldavia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</si>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</sst>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6C234532-254C-4E9E-94DF-562CF6A440C0}"/>
    <cellStyle name="Normal" xfId="0" builtinId="0"/>
    <cellStyle name="Normal 2" xfId="1" xr:uid="{3E15E882-5211-43B0-81A0-DE4894F2D4E6}"/>
    <cellStyle name="Porcentaje 2" xfId="2" xr:uid="{DA96190B-0A12-4443-91BA-8430C6F2A1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1FF-45CE-8BE3-68AE8297948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1FF-45CE-8BE3-68AE8297948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1FF-45CE-8BE3-68AE8297948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1FF-45CE-8BE3-68AE8297948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A1FF-45CE-8BE3-68AE82979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49251</c:v>
              </c:pt>
              <c:pt idx="1">
                <c:v>49454</c:v>
              </c:pt>
              <c:pt idx="2">
                <c:v>49602</c:v>
              </c:pt>
              <c:pt idx="3">
                <c:v>50084</c:v>
              </c:pt>
              <c:pt idx="4">
                <c:v>50238</c:v>
              </c:pt>
              <c:pt idx="5">
                <c:v>50568</c:v>
              </c:pt>
              <c:pt idx="6">
                <c:v>51107</c:v>
              </c:pt>
              <c:pt idx="7">
                <c:v>51587</c:v>
              </c:pt>
              <c:pt idx="8">
                <c:v>51657</c:v>
              </c:pt>
              <c:pt idx="9">
                <c:v>51735</c:v>
              </c:pt>
              <c:pt idx="10" formatCode="#,##0">
                <c:v>51758</c:v>
              </c:pt>
              <c:pt idx="11" formatCode="#,##0">
                <c:v>51127</c:v>
              </c:pt>
              <c:pt idx="12" formatCode="#,##0">
                <c:v>50837</c:v>
              </c:pt>
              <c:pt idx="13" formatCode="#,##0">
                <c:v>50367</c:v>
              </c:pt>
              <c:pt idx="14" formatCode="#,##0">
                <c:v>49820</c:v>
              </c:pt>
              <c:pt idx="15" formatCode="#,##0">
                <c:v>49478</c:v>
              </c:pt>
              <c:pt idx="16" formatCode="#,##0">
                <c:v>49196</c:v>
              </c:pt>
              <c:pt idx="17" formatCode="#,##0">
                <c:v>49604</c:v>
              </c:pt>
              <c:pt idx="18" formatCode="#,##0">
                <c:v>49941</c:v>
              </c:pt>
              <c:pt idx="19" formatCode="#,##0">
                <c:v>49773</c:v>
              </c:pt>
              <c:pt idx="20" formatCode="#,##0">
                <c:v>49886</c:v>
              </c:pt>
              <c:pt idx="21" formatCode="#,##0">
                <c:v>50180</c:v>
              </c:pt>
              <c:pt idx="22" formatCode="#,##0">
                <c:v>50285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CE-47B3-8E3F-7681A345D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C692-4EB1-9183-81C3EDF1717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C692-4EB1-9183-81C3EDF17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EE1-497C-920C-0018F325002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EE1-497C-920C-0018F325002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EE1-497C-920C-0018F325002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EE1-497C-920C-0018F325002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4EE1-497C-920C-0018F3250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AD-434F-829F-1F69D5FA030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4AD-434F-829F-1F69D5FA030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4AD-434F-829F-1F69D5FA030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4AD-434F-829F-1F69D5FA030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24AD-434F-829F-1F69D5FA0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D4-461D-B73E-6D556C917C2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2D4-461D-B73E-6D556C917C25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2D4-461D-B73E-6D556C917C25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D4-461D-B73E-6D556C917C2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A2D4-461D-B73E-6D556C917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02-4A0F-A0B5-A3E4E13DEA9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002-4A0F-A0B5-A3E4E13DEA9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002-4A0F-A0B5-A3E4E13DEA9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002-4A0F-A0B5-A3E4E13DEA98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02-4A0F-A0B5-A3E4E13DEA98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02-4A0F-A0B5-A3E4E13DEA9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6002-4A0F-A0B5-A3E4E13DE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9542269-4F28-42FA-8831-85383F4B7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6E9B5D13-D5DB-40EE-93F3-BC88AC2DC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FC4408D-983B-42AC-B593-5F4F83022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E474274-15F7-4217-80A2-110E8CEC2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8092D2C-6051-4ADD-A072-CC675F580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74C470AB-2FDA-46DE-90EB-A54863D2C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4D397BC4-78DF-44C6-92EE-A477B8963C72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742EB22C-A45C-47D6-B68E-1CD80FD8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921AC403-3441-44D3-A900-2B0B01653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7A737F25-3F70-43FD-8AF4-33B82850F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0365CFE7-288A-43B1-91F1-72D41E0D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3A1167AC-F586-4DD2-A31B-6A913510F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41CC53DA-2773-4033-91C8-05E526AE8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FD4E6E9-6865-4DC3-87A6-91A3FADD1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555B674-A26B-47E9-8646-0CEB9E5B7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7CF2A13E-2261-4006-9D02-D04426C7E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C8D6F16B-D128-4F2D-B806-C890E97DFF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0A8EDDBA-2F05-4D3B-82A1-687FFC97BB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F597713F-EE6D-463B-AF1E-9481C523C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A6C925B3-B06F-4E2A-8BC7-8B76C437B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ECC91C2-6E1D-4F2C-81A7-26E7A1CFB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1BB0B-55CF-4658-8C3A-9FF2A8E3E170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ARANDA DE DUERO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A529A88F-A7D3-4AFC-9174-3EE40C8EF7FF}"/>
    <hyperlink ref="B14:C14" location="Municipios!A1" display="Municipios" xr:uid="{CC7DA4C3-42D7-458F-A840-2CEA14233DC6}"/>
    <hyperlink ref="B16:C16" location="'Datos Demograficos'!A1" display="Datos Demograficos" xr:uid="{C7805767-A13F-46CB-A323-754B6E7ADCB5}"/>
    <hyperlink ref="B18:C18" location="Nacionalidades!A1" display="Nacionalidades" xr:uid="{618DB76E-6B8A-4CE3-B592-4133F1587248}"/>
    <hyperlink ref="H18:I18" location="Trabajo!A1" display="Trabajo" xr:uid="{5B21044F-1669-46F5-987E-F0D001A47DC7}"/>
    <hyperlink ref="E12:F12" location="'Datos Economicos'!A1" display="Datos Económicos" xr:uid="{70231B14-A8C5-43B6-B0FE-2C76AF73E091}"/>
    <hyperlink ref="E14" location="Trafico!A1" display="Tráfico" xr:uid="{E6E66F25-A0F4-46A3-9C40-03FE4F938EDA}"/>
    <hyperlink ref="E16:F16" location="'Plazas Turisticas'!A1" display="Plazas Turisticas" xr:uid="{DF6C5D6D-2CD4-4F42-BF13-048C89EEF3CF}"/>
    <hyperlink ref="E18:F18" location="Bancos!A1" display="Bancos" xr:uid="{BD17773E-F501-4549-8237-07F32B6D152A}"/>
    <hyperlink ref="H12" location="Presupuestos!A1" display="Presupuestos" xr:uid="{C95FDE97-9EB4-41B0-8AF4-BCE8FFEB5333}"/>
    <hyperlink ref="H14" location="'Datos Catastrales'!A1" display="Datos Catastrales" xr:uid="{2D87E7D5-B44E-4DA6-A581-1B7E63E8F9E5}"/>
    <hyperlink ref="H16:I16" location="Hacienda!A1" display="Hacienda" xr:uid="{6EF29657-75D1-4236-B599-28FCC4445F2E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BB4F7-3304-43DA-BE6D-5C8D0851799E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194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155</v>
      </c>
      <c r="C14" s="101" t="s">
        <v>12</v>
      </c>
      <c r="D14" s="101" t="s">
        <v>195</v>
      </c>
      <c r="E14" s="101" t="s">
        <v>196</v>
      </c>
      <c r="F14" s="101" t="s">
        <v>197</v>
      </c>
      <c r="G14" s="102" t="s">
        <v>198</v>
      </c>
      <c r="H14" s="23"/>
    </row>
    <row r="15" spans="1:8" ht="33" customHeight="1" thickBot="1" x14ac:dyDescent="0.35">
      <c r="A15" s="20"/>
      <c r="B15" s="117">
        <v>47</v>
      </c>
      <c r="C15" s="115">
        <v>37</v>
      </c>
      <c r="D15" s="115">
        <v>0</v>
      </c>
      <c r="E15" s="115">
        <v>9</v>
      </c>
      <c r="F15" s="115">
        <v>0</v>
      </c>
      <c r="G15" s="116">
        <v>1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199</v>
      </c>
      <c r="G17" s="128">
        <v>0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200</v>
      </c>
      <c r="F20" s="129">
        <v>10920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201</v>
      </c>
      <c r="F22" s="130">
        <v>0.21761658031088082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202</v>
      </c>
      <c r="F24" s="129">
        <v>54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203</v>
      </c>
      <c r="F26" s="130">
        <v>0.84375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CBEA474A-68EB-45BF-8AB3-9140DEEF8042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DEE61-B358-4C78-AD28-A8412F295D99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204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205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206</v>
      </c>
      <c r="C15" s="132" t="s">
        <v>207</v>
      </c>
      <c r="D15" s="132" t="s">
        <v>208</v>
      </c>
      <c r="E15" s="132" t="s">
        <v>209</v>
      </c>
      <c r="F15" s="132" t="s">
        <v>210</v>
      </c>
      <c r="G15" s="132" t="s">
        <v>211</v>
      </c>
      <c r="H15" s="132" t="s">
        <v>212</v>
      </c>
      <c r="I15" s="132" t="s">
        <v>213</v>
      </c>
      <c r="J15" s="132" t="s">
        <v>214</v>
      </c>
      <c r="K15" s="133" t="s">
        <v>215</v>
      </c>
      <c r="L15" s="134"/>
    </row>
    <row r="16" spans="1:12" ht="32.25" customHeight="1" thickBot="1" x14ac:dyDescent="0.35">
      <c r="A16" s="20"/>
      <c r="B16" s="135">
        <v>20098.200940000002</v>
      </c>
      <c r="C16" s="136">
        <v>1667.2312899999999</v>
      </c>
      <c r="D16" s="136">
        <v>9126.7558700000009</v>
      </c>
      <c r="E16" s="136">
        <v>15927.734830000005</v>
      </c>
      <c r="F16" s="136">
        <v>2015.3093200000008</v>
      </c>
      <c r="G16" s="136">
        <v>644.63177000000007</v>
      </c>
      <c r="H16" s="136">
        <v>5612.2213000000002</v>
      </c>
      <c r="I16" s="136">
        <v>15</v>
      </c>
      <c r="J16" s="136">
        <v>4397.9266799999996</v>
      </c>
      <c r="K16" s="137">
        <v>59505.012000000002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216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217</v>
      </c>
      <c r="C19" s="132" t="s">
        <v>218</v>
      </c>
      <c r="D19" s="132" t="s">
        <v>219</v>
      </c>
      <c r="E19" s="132" t="s">
        <v>220</v>
      </c>
      <c r="F19" s="132" t="s">
        <v>221</v>
      </c>
      <c r="G19" s="132" t="s">
        <v>212</v>
      </c>
      <c r="H19" s="132" t="s">
        <v>213</v>
      </c>
      <c r="I19" s="132" t="s">
        <v>214</v>
      </c>
      <c r="J19" s="132" t="s">
        <v>222</v>
      </c>
      <c r="L19" s="23"/>
    </row>
    <row r="20" spans="1:12" ht="32.25" customHeight="1" thickBot="1" x14ac:dyDescent="0.35">
      <c r="A20" s="20"/>
      <c r="B20" s="135">
        <v>18197.821909999999</v>
      </c>
      <c r="C20" s="136">
        <v>24120.761510000004</v>
      </c>
      <c r="D20" s="136">
        <v>168.5838</v>
      </c>
      <c r="E20" s="136">
        <v>2371.314789999999</v>
      </c>
      <c r="F20" s="136">
        <v>13818.046789999997</v>
      </c>
      <c r="G20" s="136">
        <v>228.58154999999996</v>
      </c>
      <c r="H20" s="136">
        <v>15</v>
      </c>
      <c r="I20" s="136">
        <v>502.80665000000005</v>
      </c>
      <c r="J20" s="137">
        <v>59423.317000000003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223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224</v>
      </c>
      <c r="C23" s="103" t="s">
        <v>225</v>
      </c>
      <c r="D23" s="103" t="s">
        <v>226</v>
      </c>
      <c r="E23" s="103" t="s">
        <v>227</v>
      </c>
      <c r="F23" s="103" t="s">
        <v>228</v>
      </c>
      <c r="G23" s="103" t="s">
        <v>229</v>
      </c>
      <c r="H23" s="104" t="s">
        <v>222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25686.663400000001</v>
      </c>
      <c r="C24" s="136">
        <v>4659.4107500000009</v>
      </c>
      <c r="D24" s="136">
        <v>12351.632109999999</v>
      </c>
      <c r="E24" s="136">
        <v>3393.7531499999977</v>
      </c>
      <c r="F24" s="136">
        <v>12798.33814</v>
      </c>
      <c r="G24" s="136">
        <v>533.51945000000001</v>
      </c>
      <c r="H24" s="137">
        <v>59423.317000000003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F77E5C6F-D2DC-480D-A522-20C3531DB619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D96F1-A20F-4B2A-99C8-85C92DEE840E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230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231</v>
      </c>
      <c r="C14" s="147"/>
      <c r="D14" s="147"/>
      <c r="E14" s="147"/>
      <c r="F14" s="148"/>
      <c r="I14" s="146" t="s">
        <v>232</v>
      </c>
      <c r="J14" s="148"/>
      <c r="K14" s="23"/>
    </row>
    <row r="15" spans="1:11" ht="51" customHeight="1" x14ac:dyDescent="0.3">
      <c r="A15" s="20"/>
      <c r="B15" s="100" t="s">
        <v>233</v>
      </c>
      <c r="C15" s="149">
        <v>74796</v>
      </c>
      <c r="E15" s="150" t="s">
        <v>234</v>
      </c>
      <c r="F15" s="151">
        <v>42661</v>
      </c>
      <c r="G15" s="20"/>
      <c r="I15" s="100" t="s">
        <v>235</v>
      </c>
      <c r="J15" s="149">
        <v>312191</v>
      </c>
      <c r="K15" s="23"/>
    </row>
    <row r="16" spans="1:11" ht="51" customHeight="1" x14ac:dyDescent="0.3">
      <c r="A16" s="20"/>
      <c r="B16" s="150" t="s">
        <v>236</v>
      </c>
      <c r="C16" s="152">
        <v>2800452.4709099983</v>
      </c>
      <c r="E16" s="150" t="s">
        <v>237</v>
      </c>
      <c r="F16" s="153">
        <v>2196.8788</v>
      </c>
      <c r="G16" s="20"/>
      <c r="I16" s="150" t="s">
        <v>238</v>
      </c>
      <c r="J16" s="152">
        <v>195195.6</v>
      </c>
      <c r="K16" s="23"/>
    </row>
    <row r="17" spans="1:13" ht="51" customHeight="1" thickBot="1" x14ac:dyDescent="0.35">
      <c r="A17" s="20"/>
      <c r="B17" s="150" t="s">
        <v>239</v>
      </c>
      <c r="C17" s="152">
        <v>1696637.4312600002</v>
      </c>
      <c r="E17" s="150" t="s">
        <v>240</v>
      </c>
      <c r="F17" s="153">
        <v>723.72059999999988</v>
      </c>
      <c r="G17" s="20"/>
      <c r="I17" s="154" t="s">
        <v>241</v>
      </c>
      <c r="J17" s="155">
        <v>279374.99999999994</v>
      </c>
      <c r="K17" s="23"/>
    </row>
    <row r="18" spans="1:13" ht="51" customHeight="1" thickBot="1" x14ac:dyDescent="0.35">
      <c r="A18" s="20"/>
      <c r="B18" s="154" t="s">
        <v>242</v>
      </c>
      <c r="C18" s="156">
        <v>1103815.0393499995</v>
      </c>
      <c r="D18" s="157"/>
      <c r="E18" s="154" t="s">
        <v>243</v>
      </c>
      <c r="F18" s="158">
        <v>1473.1582000000005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C04B1752-00CD-4D7A-8FE0-E09CF0CE5D69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BFD5F-17F5-47F7-889C-2CB61FD77CB2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244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245</v>
      </c>
      <c r="E15" s="53">
        <v>27081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246</v>
      </c>
      <c r="E17" s="53">
        <v>3345.6785410435359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20380.170129611164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247</v>
      </c>
      <c r="D21" s="80"/>
      <c r="E21" s="159">
        <v>0.87804658172277228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89445E79-145C-4890-AB92-A53B6D61DEC1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AC22A-455B-42BF-AE44-EF957EDE8AC8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64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1954.1999907493591</v>
      </c>
      <c r="H14" s="25" t="s">
        <v>17</v>
      </c>
      <c r="I14" s="26">
        <v>0.13937098273776594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50285</v>
      </c>
      <c r="H16" s="25" t="s">
        <v>17</v>
      </c>
      <c r="I16" s="26">
        <v>0.13978150886751542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0.13644227900964503</v>
      </c>
      <c r="H18" s="25" t="s">
        <v>20</v>
      </c>
      <c r="I18" s="26">
        <v>0.10041418802468449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25.731757362621661</v>
      </c>
      <c r="H20" s="25" t="s">
        <v>20</v>
      </c>
      <c r="I20" s="33">
        <v>25.656185430058375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6.0706671969772321</v>
      </c>
      <c r="H22" s="25" t="s">
        <v>20</v>
      </c>
      <c r="I22" s="33">
        <v>6.1591705120364706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1700</v>
      </c>
      <c r="H24" s="25" t="s">
        <v>17</v>
      </c>
      <c r="I24" s="26">
        <v>0.15008387039816368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16983</v>
      </c>
      <c r="H26" s="25" t="s">
        <v>17</v>
      </c>
      <c r="I26" s="26">
        <v>0.14026031945293271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2223</v>
      </c>
      <c r="H28" s="25" t="s">
        <v>20</v>
      </c>
      <c r="I28" s="36">
        <v>15130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2619</v>
      </c>
      <c r="H30" s="25" t="s">
        <v>17</v>
      </c>
      <c r="I30" s="26">
        <v>0.10087432114932789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47</v>
      </c>
      <c r="H32" s="25" t="s">
        <v>17</v>
      </c>
      <c r="I32" s="26">
        <v>0.1346704871060172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0.21761658031088082</v>
      </c>
      <c r="H34" s="25" t="s">
        <v>29</v>
      </c>
      <c r="I34" s="26">
        <v>0.84375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40964</v>
      </c>
      <c r="H36" s="25" t="s">
        <v>17</v>
      </c>
      <c r="I36" s="26">
        <v>0.15048565088974769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72159.317349999998</v>
      </c>
      <c r="H38" s="25" t="s">
        <v>17</v>
      </c>
      <c r="I38" s="26">
        <v>0.14365706395363007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20380.170129611164</v>
      </c>
      <c r="H40" s="25" t="s">
        <v>20</v>
      </c>
      <c r="I40" s="36">
        <v>22190.634795616439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D30EBE3C-C4BC-40C4-9955-60B9653F07B6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57DE7-AD59-4835-819D-EF8051435FD0}">
  <sheetPr codeName="Hoja4">
    <pageSetUpPr fitToPage="1"/>
  </sheetPr>
  <dimension ref="A4:H87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1954.1999907493591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84.6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6.0706671969772321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205</v>
      </c>
    </row>
    <row r="25" spans="1:7" x14ac:dyDescent="0.3">
      <c r="B25" s="49" t="s">
        <v>37</v>
      </c>
      <c r="C25" s="50">
        <v>158</v>
      </c>
    </row>
    <row r="26" spans="1:7" x14ac:dyDescent="0.3">
      <c r="B26" s="49" t="s">
        <v>38</v>
      </c>
      <c r="C26" s="50">
        <v>33675</v>
      </c>
    </row>
    <row r="27" spans="1:7" x14ac:dyDescent="0.3">
      <c r="B27" s="49" t="s">
        <v>39</v>
      </c>
      <c r="C27" s="50">
        <v>155</v>
      </c>
    </row>
    <row r="28" spans="1:7" x14ac:dyDescent="0.3">
      <c r="B28" s="49" t="s">
        <v>40</v>
      </c>
      <c r="C28" s="50">
        <v>84</v>
      </c>
    </row>
    <row r="29" spans="1:7" x14ac:dyDescent="0.3">
      <c r="B29" s="49" t="s">
        <v>41</v>
      </c>
      <c r="C29" s="50">
        <v>320</v>
      </c>
    </row>
    <row r="30" spans="1:7" x14ac:dyDescent="0.3">
      <c r="B30" s="49" t="s">
        <v>42</v>
      </c>
      <c r="C30" s="50">
        <v>203</v>
      </c>
    </row>
    <row r="31" spans="1:7" x14ac:dyDescent="0.3">
      <c r="B31" s="49" t="s">
        <v>43</v>
      </c>
      <c r="C31" s="50">
        <v>45</v>
      </c>
    </row>
    <row r="32" spans="1:7" x14ac:dyDescent="0.3">
      <c r="B32" s="49" t="s">
        <v>44</v>
      </c>
      <c r="C32" s="50">
        <v>149</v>
      </c>
    </row>
    <row r="33" spans="2:3" x14ac:dyDescent="0.3">
      <c r="B33" s="49" t="s">
        <v>45</v>
      </c>
      <c r="C33" s="50">
        <v>387</v>
      </c>
    </row>
    <row r="34" spans="2:3" x14ac:dyDescent="0.3">
      <c r="B34" s="49" t="s">
        <v>46</v>
      </c>
      <c r="C34" s="50">
        <v>172</v>
      </c>
    </row>
    <row r="35" spans="2:3" x14ac:dyDescent="0.3">
      <c r="B35" s="49" t="s">
        <v>47</v>
      </c>
      <c r="C35" s="50">
        <v>620</v>
      </c>
    </row>
    <row r="36" spans="2:3" x14ac:dyDescent="0.3">
      <c r="B36" s="49" t="s">
        <v>48</v>
      </c>
      <c r="C36" s="50">
        <v>99</v>
      </c>
    </row>
    <row r="37" spans="2:3" x14ac:dyDescent="0.3">
      <c r="B37" s="49" t="s">
        <v>49</v>
      </c>
      <c r="C37" s="50">
        <v>100</v>
      </c>
    </row>
    <row r="38" spans="2:3" x14ac:dyDescent="0.3">
      <c r="B38" s="49" t="s">
        <v>50</v>
      </c>
      <c r="C38" s="50">
        <v>90</v>
      </c>
    </row>
    <row r="39" spans="2:3" x14ac:dyDescent="0.3">
      <c r="B39" s="49" t="s">
        <v>51</v>
      </c>
      <c r="C39" s="50">
        <v>696</v>
      </c>
    </row>
    <row r="40" spans="2:3" x14ac:dyDescent="0.3">
      <c r="B40" s="49" t="s">
        <v>52</v>
      </c>
      <c r="C40" s="50">
        <v>234</v>
      </c>
    </row>
    <row r="41" spans="2:3" x14ac:dyDescent="0.3">
      <c r="B41" s="49" t="s">
        <v>53</v>
      </c>
      <c r="C41" s="50">
        <v>275</v>
      </c>
    </row>
    <row r="42" spans="2:3" x14ac:dyDescent="0.3">
      <c r="B42" s="49" t="s">
        <v>54</v>
      </c>
      <c r="C42" s="50">
        <v>101</v>
      </c>
    </row>
    <row r="43" spans="2:3" x14ac:dyDescent="0.3">
      <c r="B43" s="49" t="s">
        <v>55</v>
      </c>
      <c r="C43" s="50">
        <v>91</v>
      </c>
    </row>
    <row r="44" spans="2:3" x14ac:dyDescent="0.3">
      <c r="B44" s="49" t="s">
        <v>56</v>
      </c>
      <c r="C44" s="50">
        <v>138</v>
      </c>
    </row>
    <row r="45" spans="2:3" x14ac:dyDescent="0.3">
      <c r="B45" s="49" t="s">
        <v>57</v>
      </c>
      <c r="C45" s="50">
        <v>816</v>
      </c>
    </row>
    <row r="46" spans="2:3" x14ac:dyDescent="0.3">
      <c r="B46" s="49" t="s">
        <v>58</v>
      </c>
      <c r="C46" s="50">
        <v>582</v>
      </c>
    </row>
    <row r="47" spans="2:3" x14ac:dyDescent="0.3">
      <c r="B47" s="49" t="s">
        <v>59</v>
      </c>
      <c r="C47" s="50">
        <v>385</v>
      </c>
    </row>
    <row r="48" spans="2:3" x14ac:dyDescent="0.3">
      <c r="B48" s="49" t="s">
        <v>60</v>
      </c>
      <c r="C48" s="50">
        <v>34</v>
      </c>
    </row>
    <row r="49" spans="2:3" x14ac:dyDescent="0.3">
      <c r="B49" s="49" t="s">
        <v>61</v>
      </c>
      <c r="C49" s="50">
        <v>99</v>
      </c>
    </row>
    <row r="50" spans="2:3" x14ac:dyDescent="0.3">
      <c r="B50" s="49" t="s">
        <v>62</v>
      </c>
      <c r="C50" s="50">
        <v>168</v>
      </c>
    </row>
    <row r="51" spans="2:3" x14ac:dyDescent="0.3">
      <c r="B51" s="49" t="s">
        <v>63</v>
      </c>
      <c r="C51" s="50">
        <v>299</v>
      </c>
    </row>
    <row r="52" spans="2:3" x14ac:dyDescent="0.3">
      <c r="B52" s="49" t="s">
        <v>64</v>
      </c>
      <c r="C52" s="50">
        <v>212</v>
      </c>
    </row>
    <row r="53" spans="2:3" x14ac:dyDescent="0.3">
      <c r="B53" s="49" t="s">
        <v>65</v>
      </c>
      <c r="C53" s="50">
        <v>105</v>
      </c>
    </row>
    <row r="54" spans="2:3" x14ac:dyDescent="0.3">
      <c r="B54" s="49" t="s">
        <v>66</v>
      </c>
      <c r="C54" s="50">
        <v>418</v>
      </c>
    </row>
    <row r="55" spans="2:3" x14ac:dyDescent="0.3">
      <c r="B55" s="49" t="s">
        <v>67</v>
      </c>
      <c r="C55" s="50">
        <v>170</v>
      </c>
    </row>
    <row r="56" spans="2:3" x14ac:dyDescent="0.3">
      <c r="B56" s="49" t="s">
        <v>68</v>
      </c>
      <c r="C56" s="50">
        <v>199</v>
      </c>
    </row>
    <row r="57" spans="2:3" x14ac:dyDescent="0.3">
      <c r="B57" s="49" t="s">
        <v>69</v>
      </c>
      <c r="C57" s="50">
        <v>185</v>
      </c>
    </row>
    <row r="58" spans="2:3" x14ac:dyDescent="0.3">
      <c r="B58" s="49" t="s">
        <v>70</v>
      </c>
      <c r="C58" s="50">
        <v>49</v>
      </c>
    </row>
    <row r="59" spans="2:3" x14ac:dyDescent="0.3">
      <c r="B59" s="49" t="s">
        <v>71</v>
      </c>
      <c r="C59" s="50">
        <v>102</v>
      </c>
    </row>
    <row r="60" spans="2:3" x14ac:dyDescent="0.3">
      <c r="B60" s="49" t="s">
        <v>72</v>
      </c>
      <c r="C60" s="50">
        <v>461</v>
      </c>
    </row>
    <row r="61" spans="2:3" x14ac:dyDescent="0.3">
      <c r="B61" s="49" t="s">
        <v>73</v>
      </c>
      <c r="C61" s="50">
        <v>464</v>
      </c>
    </row>
    <row r="62" spans="2:3" x14ac:dyDescent="0.3">
      <c r="B62" s="49" t="s">
        <v>74</v>
      </c>
      <c r="C62" s="50">
        <v>162</v>
      </c>
    </row>
    <row r="63" spans="2:3" x14ac:dyDescent="0.3">
      <c r="B63" s="49" t="s">
        <v>75</v>
      </c>
      <c r="C63" s="50">
        <v>242</v>
      </c>
    </row>
    <row r="64" spans="2:3" x14ac:dyDescent="0.3">
      <c r="B64" s="49" t="s">
        <v>76</v>
      </c>
      <c r="C64" s="50">
        <v>152</v>
      </c>
    </row>
    <row r="65" spans="2:3" x14ac:dyDescent="0.3">
      <c r="B65" s="49" t="s">
        <v>77</v>
      </c>
      <c r="C65" s="50">
        <v>2298</v>
      </c>
    </row>
    <row r="66" spans="2:3" x14ac:dyDescent="0.3">
      <c r="B66" s="49" t="s">
        <v>78</v>
      </c>
      <c r="C66" s="50">
        <v>154</v>
      </c>
    </row>
    <row r="67" spans="2:3" x14ac:dyDescent="0.3">
      <c r="B67" s="49" t="s">
        <v>79</v>
      </c>
      <c r="C67" s="50">
        <v>139</v>
      </c>
    </row>
    <row r="68" spans="2:3" x14ac:dyDescent="0.3">
      <c r="B68" s="49" t="s">
        <v>80</v>
      </c>
      <c r="C68" s="50">
        <v>147</v>
      </c>
    </row>
    <row r="69" spans="2:3" x14ac:dyDescent="0.3">
      <c r="B69" s="49" t="s">
        <v>81</v>
      </c>
      <c r="C69" s="50">
        <v>108</v>
      </c>
    </row>
    <row r="70" spans="2:3" x14ac:dyDescent="0.3">
      <c r="B70" s="49" t="s">
        <v>82</v>
      </c>
      <c r="C70" s="50">
        <v>76</v>
      </c>
    </row>
    <row r="71" spans="2:3" x14ac:dyDescent="0.3">
      <c r="B71" s="49" t="s">
        <v>83</v>
      </c>
      <c r="C71" s="50">
        <v>27</v>
      </c>
    </row>
    <row r="72" spans="2:3" x14ac:dyDescent="0.3">
      <c r="B72" s="49" t="s">
        <v>84</v>
      </c>
      <c r="C72" s="50">
        <v>472</v>
      </c>
    </row>
    <row r="73" spans="2:3" x14ac:dyDescent="0.3">
      <c r="B73" s="49" t="s">
        <v>85</v>
      </c>
      <c r="C73" s="50">
        <v>64</v>
      </c>
    </row>
    <row r="74" spans="2:3" x14ac:dyDescent="0.3">
      <c r="B74" s="49" t="s">
        <v>86</v>
      </c>
      <c r="C74" s="50">
        <v>123</v>
      </c>
    </row>
    <row r="75" spans="2:3" x14ac:dyDescent="0.3">
      <c r="B75" s="49" t="s">
        <v>87</v>
      </c>
      <c r="C75" s="50">
        <v>573</v>
      </c>
    </row>
    <row r="76" spans="2:3" x14ac:dyDescent="0.3">
      <c r="B76" s="49" t="s">
        <v>88</v>
      </c>
      <c r="C76" s="50">
        <v>386</v>
      </c>
    </row>
    <row r="77" spans="2:3" x14ac:dyDescent="0.3">
      <c r="B77" s="49" t="s">
        <v>89</v>
      </c>
      <c r="C77" s="50">
        <v>172</v>
      </c>
    </row>
    <row r="78" spans="2:3" x14ac:dyDescent="0.3">
      <c r="B78" s="49" t="s">
        <v>90</v>
      </c>
      <c r="C78" s="50">
        <v>363</v>
      </c>
    </row>
    <row r="79" spans="2:3" x14ac:dyDescent="0.3">
      <c r="B79" s="49" t="s">
        <v>91</v>
      </c>
      <c r="C79" s="50">
        <v>99</v>
      </c>
    </row>
    <row r="80" spans="2:3" x14ac:dyDescent="0.3">
      <c r="B80" s="49" t="s">
        <v>92</v>
      </c>
      <c r="C80" s="50">
        <v>122</v>
      </c>
    </row>
    <row r="81" spans="2:3" x14ac:dyDescent="0.3">
      <c r="B81" s="49" t="s">
        <v>93</v>
      </c>
      <c r="C81" s="50">
        <v>245</v>
      </c>
    </row>
    <row r="82" spans="2:3" x14ac:dyDescent="0.3">
      <c r="B82" s="49" t="s">
        <v>94</v>
      </c>
      <c r="C82" s="50">
        <v>92</v>
      </c>
    </row>
    <row r="83" spans="2:3" x14ac:dyDescent="0.3">
      <c r="B83" s="49" t="s">
        <v>95</v>
      </c>
      <c r="C83" s="50">
        <v>709</v>
      </c>
    </row>
    <row r="84" spans="2:3" x14ac:dyDescent="0.3">
      <c r="B84" s="49" t="s">
        <v>96</v>
      </c>
      <c r="C84" s="50">
        <v>74</v>
      </c>
    </row>
    <row r="85" spans="2:3" x14ac:dyDescent="0.3">
      <c r="B85" s="49" t="s">
        <v>97</v>
      </c>
      <c r="C85" s="50">
        <v>279</v>
      </c>
    </row>
    <row r="86" spans="2:3" x14ac:dyDescent="0.3">
      <c r="B86" s="49" t="s">
        <v>98</v>
      </c>
      <c r="C86" s="50">
        <v>53</v>
      </c>
    </row>
    <row r="87" spans="2:3" x14ac:dyDescent="0.3">
      <c r="B87" s="49" t="s">
        <v>99</v>
      </c>
      <c r="C87" s="50">
        <v>209</v>
      </c>
    </row>
  </sheetData>
  <mergeCells count="3">
    <mergeCell ref="C6:E6"/>
    <mergeCell ref="C8:E8"/>
    <mergeCell ref="C10:E10"/>
  </mergeCells>
  <hyperlinks>
    <hyperlink ref="A7" location="Indice!A1" display="Índice" xr:uid="{CE277844-3879-41CC-9130-4A53C86F3674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B1E0A-D8B9-491A-9A97-85EA0EBA7D06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50285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100</v>
      </c>
      <c r="D13" s="26">
        <v>0.49466043551754996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101</v>
      </c>
      <c r="D15" s="26">
        <v>0.13644227900964503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102</v>
      </c>
      <c r="C17" s="21"/>
      <c r="D17" s="26">
        <v>0.60061751973516675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25.731757362621661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103</v>
      </c>
      <c r="H24" s="42"/>
      <c r="I24" s="58"/>
      <c r="J24" s="26">
        <v>0.25198369295018397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104</v>
      </c>
      <c r="H26" s="42"/>
      <c r="J26" s="53">
        <v>278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105</v>
      </c>
      <c r="H28" s="59"/>
      <c r="I28" s="59"/>
      <c r="J28" s="53">
        <v>108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106</v>
      </c>
      <c r="H30" s="42"/>
      <c r="J30" s="53">
        <v>604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107</v>
      </c>
      <c r="H32" s="42"/>
      <c r="J32" s="53">
        <v>-326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108</v>
      </c>
      <c r="H34" s="60"/>
      <c r="I34" s="60" t="s">
        <v>109</v>
      </c>
      <c r="J34" s="60"/>
      <c r="K34" s="23"/>
    </row>
    <row r="35" spans="1:11" ht="14" x14ac:dyDescent="0.3">
      <c r="A35" s="20"/>
      <c r="C35" s="42"/>
      <c r="G35" s="61">
        <v>6720</v>
      </c>
      <c r="H35" s="61"/>
      <c r="I35" s="61">
        <v>7620</v>
      </c>
      <c r="J35" s="61"/>
      <c r="K35" s="23"/>
    </row>
    <row r="36" spans="1:11" ht="14" x14ac:dyDescent="0.3">
      <c r="A36" s="20"/>
      <c r="C36" s="42"/>
      <c r="G36" s="62" t="s">
        <v>110</v>
      </c>
      <c r="H36" s="62" t="s">
        <v>111</v>
      </c>
      <c r="I36" s="62" t="s">
        <v>110</v>
      </c>
      <c r="J36" s="62" t="s">
        <v>111</v>
      </c>
      <c r="K36" s="23"/>
    </row>
    <row r="37" spans="1:11" ht="14" x14ac:dyDescent="0.3">
      <c r="A37" s="20"/>
      <c r="B37" s="21" t="s">
        <v>112</v>
      </c>
      <c r="C37" s="42"/>
      <c r="G37" s="63">
        <v>3442</v>
      </c>
      <c r="H37" s="63">
        <v>3278</v>
      </c>
      <c r="I37" s="63">
        <v>3893</v>
      </c>
      <c r="J37" s="63">
        <v>3727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ED7831A1-8657-4FD1-A888-2FD32123C686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4575A-5E06-409B-B95C-0E5131C82CC9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113</v>
      </c>
      <c r="C11" s="65">
        <v>43424</v>
      </c>
      <c r="D11" s="66"/>
      <c r="E11" s="67" t="s">
        <v>114</v>
      </c>
      <c r="F11" s="65">
        <v>6861</v>
      </c>
      <c r="G11" s="67" t="s">
        <v>115</v>
      </c>
      <c r="H11" s="66"/>
      <c r="I11" s="65">
        <v>2887</v>
      </c>
      <c r="J11" s="67" t="s">
        <v>116</v>
      </c>
      <c r="K11" s="68">
        <v>1395</v>
      </c>
    </row>
    <row r="12" spans="1:11" ht="30.75" customHeight="1" thickBot="1" x14ac:dyDescent="0.35">
      <c r="B12" s="64" t="s">
        <v>117</v>
      </c>
      <c r="C12" s="65">
        <v>2470</v>
      </c>
      <c r="D12" s="67"/>
      <c r="E12" s="67" t="s">
        <v>118</v>
      </c>
      <c r="F12" s="65">
        <v>109</v>
      </c>
      <c r="G12" s="67" t="s">
        <v>119</v>
      </c>
      <c r="H12" s="67"/>
      <c r="I12" s="65">
        <v>0</v>
      </c>
      <c r="J12" s="67" t="s">
        <v>120</v>
      </c>
      <c r="K12" s="68">
        <v>0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121</v>
      </c>
      <c r="C14" s="71"/>
      <c r="D14" s="71"/>
      <c r="E14" s="72"/>
      <c r="G14" s="73" t="s">
        <v>122</v>
      </c>
      <c r="H14" s="74"/>
      <c r="I14" s="75">
        <f>'Datos Generales'!G16</f>
        <v>50285</v>
      </c>
      <c r="J14" s="69"/>
      <c r="K14" s="69"/>
    </row>
    <row r="16" spans="1:11" x14ac:dyDescent="0.3">
      <c r="B16" s="21" t="s">
        <v>123</v>
      </c>
      <c r="C16" s="76">
        <v>1356</v>
      </c>
    </row>
    <row r="17" spans="2:3" x14ac:dyDescent="0.3">
      <c r="B17" s="21" t="s">
        <v>124</v>
      </c>
      <c r="C17" s="76">
        <v>1210</v>
      </c>
    </row>
    <row r="18" spans="2:3" x14ac:dyDescent="0.3">
      <c r="B18" s="21" t="s">
        <v>125</v>
      </c>
      <c r="C18" s="76">
        <v>1061</v>
      </c>
    </row>
    <row r="19" spans="2:3" x14ac:dyDescent="0.3">
      <c r="B19" s="21" t="s">
        <v>126</v>
      </c>
      <c r="C19" s="76">
        <v>1010</v>
      </c>
    </row>
    <row r="20" spans="2:3" x14ac:dyDescent="0.3">
      <c r="B20" s="21" t="s">
        <v>127</v>
      </c>
      <c r="C20" s="76">
        <v>767</v>
      </c>
    </row>
    <row r="21" spans="2:3" x14ac:dyDescent="0.3">
      <c r="B21" s="21" t="s">
        <v>128</v>
      </c>
      <c r="C21" s="76">
        <v>122</v>
      </c>
    </row>
    <row r="22" spans="2:3" x14ac:dyDescent="0.3">
      <c r="B22" s="21" t="s">
        <v>129</v>
      </c>
      <c r="C22" s="76">
        <v>108</v>
      </c>
    </row>
    <row r="23" spans="2:3" x14ac:dyDescent="0.3">
      <c r="B23" s="21" t="s">
        <v>130</v>
      </c>
      <c r="C23" s="76">
        <v>98</v>
      </c>
    </row>
    <row r="24" spans="2:3" x14ac:dyDescent="0.3">
      <c r="B24" s="21" t="s">
        <v>131</v>
      </c>
      <c r="C24" s="76">
        <v>97</v>
      </c>
    </row>
    <row r="25" spans="2:3" x14ac:dyDescent="0.3">
      <c r="B25" s="21" t="s">
        <v>132</v>
      </c>
      <c r="C25" s="76">
        <v>86</v>
      </c>
    </row>
    <row r="26" spans="2:3" x14ac:dyDescent="0.3">
      <c r="B26" s="21" t="s">
        <v>133</v>
      </c>
      <c r="C26" s="76">
        <v>84</v>
      </c>
    </row>
    <row r="27" spans="2:3" x14ac:dyDescent="0.3">
      <c r="B27" s="21" t="s">
        <v>134</v>
      </c>
      <c r="C27" s="76">
        <v>84</v>
      </c>
    </row>
    <row r="28" spans="2:3" x14ac:dyDescent="0.3">
      <c r="B28" s="21" t="s">
        <v>135</v>
      </c>
      <c r="C28" s="76">
        <v>80</v>
      </c>
    </row>
    <row r="29" spans="2:3" x14ac:dyDescent="0.3">
      <c r="B29" s="21" t="s">
        <v>136</v>
      </c>
      <c r="C29" s="76">
        <v>72</v>
      </c>
    </row>
    <row r="30" spans="2:3" x14ac:dyDescent="0.3">
      <c r="B30" s="21" t="s">
        <v>137</v>
      </c>
      <c r="C30" s="76">
        <v>63</v>
      </c>
    </row>
    <row r="31" spans="2:3" x14ac:dyDescent="0.3">
      <c r="B31" s="21" t="s">
        <v>138</v>
      </c>
      <c r="C31" s="76">
        <v>49</v>
      </c>
    </row>
    <row r="32" spans="2:3" x14ac:dyDescent="0.3">
      <c r="B32" s="21" t="s">
        <v>139</v>
      </c>
      <c r="C32" s="76">
        <v>48</v>
      </c>
    </row>
    <row r="33" spans="2:3" x14ac:dyDescent="0.3">
      <c r="B33" s="21" t="s">
        <v>140</v>
      </c>
      <c r="C33" s="76">
        <v>44</v>
      </c>
    </row>
    <row r="34" spans="2:3" x14ac:dyDescent="0.3">
      <c r="B34" s="21" t="s">
        <v>141</v>
      </c>
      <c r="C34" s="76">
        <v>37</v>
      </c>
    </row>
    <row r="35" spans="2:3" x14ac:dyDescent="0.3">
      <c r="B35" s="21" t="s">
        <v>142</v>
      </c>
      <c r="C35" s="76">
        <v>35</v>
      </c>
    </row>
    <row r="36" spans="2:3" x14ac:dyDescent="0.3">
      <c r="B36" s="21" t="s">
        <v>143</v>
      </c>
      <c r="C36" s="76">
        <v>33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00D4C62F-88F0-4543-9468-A50CD9C04B2C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9ADAF-5662-4345-AA0C-2BE5838E2747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144</v>
      </c>
      <c r="E12" s="78">
        <v>16282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145</v>
      </c>
      <c r="C14" s="79"/>
      <c r="D14" s="79"/>
      <c r="E14" s="78">
        <v>3605</v>
      </c>
    </row>
    <row r="15" spans="1:9" x14ac:dyDescent="0.3">
      <c r="A15" s="20"/>
      <c r="E15" s="78"/>
    </row>
    <row r="16" spans="1:9" x14ac:dyDescent="0.3">
      <c r="A16" s="20"/>
      <c r="B16" s="21" t="s">
        <v>146</v>
      </c>
      <c r="D16" s="80"/>
      <c r="E16" s="78">
        <v>2223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147</v>
      </c>
      <c r="D18" s="80"/>
      <c r="E18" s="78">
        <v>1382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148</v>
      </c>
      <c r="D20" s="80"/>
      <c r="E20" s="81">
        <v>7.5251837734821678E-2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149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150</v>
      </c>
      <c r="E26" s="86"/>
      <c r="F26" s="86"/>
      <c r="G26" s="86"/>
      <c r="H26" s="87"/>
    </row>
    <row r="27" spans="1:16" ht="15.5" thickBot="1" x14ac:dyDescent="0.35">
      <c r="C27" s="52"/>
      <c r="D27" s="88" t="s">
        <v>151</v>
      </c>
      <c r="E27" s="88" t="s">
        <v>152</v>
      </c>
      <c r="F27" s="88" t="s">
        <v>153</v>
      </c>
      <c r="G27" s="88" t="s">
        <v>154</v>
      </c>
      <c r="H27" s="88" t="s">
        <v>155</v>
      </c>
    </row>
    <row r="28" spans="1:16" ht="38.25" customHeight="1" thickBot="1" x14ac:dyDescent="0.35">
      <c r="C28" s="88" t="s">
        <v>156</v>
      </c>
      <c r="D28" s="89">
        <v>2313</v>
      </c>
      <c r="E28" s="89">
        <v>354</v>
      </c>
      <c r="F28" s="89">
        <v>8707</v>
      </c>
      <c r="G28" s="90">
        <v>5609</v>
      </c>
      <c r="H28" s="90">
        <f>SUM(D28:G28)</f>
        <v>16983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169DDE78-9E2A-405D-838F-17995EE39312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A068E-4880-48A7-A7A9-8D580CD65620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157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158</v>
      </c>
      <c r="D13" s="94"/>
      <c r="E13" s="95"/>
      <c r="H13" s="93" t="s">
        <v>159</v>
      </c>
      <c r="I13" s="94"/>
      <c r="J13" s="94"/>
      <c r="K13" s="95"/>
      <c r="L13" s="52"/>
      <c r="M13" s="52"/>
      <c r="N13" s="93" t="s">
        <v>160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161</v>
      </c>
      <c r="D14" s="98" t="s">
        <v>162</v>
      </c>
      <c r="E14" s="98" t="s">
        <v>163</v>
      </c>
      <c r="G14" s="99"/>
      <c r="H14" s="100" t="s">
        <v>151</v>
      </c>
      <c r="I14" s="101" t="s">
        <v>152</v>
      </c>
      <c r="J14" s="101" t="s">
        <v>153</v>
      </c>
      <c r="K14" s="102" t="s">
        <v>154</v>
      </c>
      <c r="L14" s="52"/>
      <c r="M14" s="52"/>
      <c r="N14" s="97" t="s">
        <v>164</v>
      </c>
      <c r="O14" s="103" t="s">
        <v>165</v>
      </c>
      <c r="P14" s="103" t="s">
        <v>166</v>
      </c>
      <c r="Q14" s="104" t="s">
        <v>167</v>
      </c>
      <c r="R14" s="23"/>
    </row>
    <row r="15" spans="1:18" ht="34.5" customHeight="1" x14ac:dyDescent="0.3">
      <c r="A15" s="20"/>
      <c r="B15" s="105" t="s">
        <v>156</v>
      </c>
      <c r="C15" s="106">
        <v>1065</v>
      </c>
      <c r="D15" s="107">
        <v>11292</v>
      </c>
      <c r="E15" s="108">
        <v>287</v>
      </c>
      <c r="G15" s="105" t="s">
        <v>156</v>
      </c>
      <c r="H15" s="109">
        <v>536</v>
      </c>
      <c r="I15" s="107">
        <v>246</v>
      </c>
      <c r="J15" s="107">
        <v>7328</v>
      </c>
      <c r="K15" s="110">
        <v>4534</v>
      </c>
      <c r="L15" s="111"/>
      <c r="M15" s="105" t="s">
        <v>156</v>
      </c>
      <c r="N15" s="112">
        <v>3671</v>
      </c>
      <c r="O15" s="112">
        <v>3775</v>
      </c>
      <c r="P15" s="112">
        <v>1858</v>
      </c>
      <c r="Q15" s="108">
        <v>3340</v>
      </c>
      <c r="R15" s="23"/>
    </row>
    <row r="16" spans="1:18" ht="34.5" customHeight="1" thickBot="1" x14ac:dyDescent="0.35">
      <c r="A16" s="20"/>
      <c r="B16" s="113" t="s">
        <v>168</v>
      </c>
      <c r="C16" s="114">
        <v>459</v>
      </c>
      <c r="D16" s="115">
        <v>965</v>
      </c>
      <c r="E16" s="116">
        <v>276</v>
      </c>
      <c r="G16" s="113" t="s">
        <v>168</v>
      </c>
      <c r="H16" s="114">
        <v>74</v>
      </c>
      <c r="I16" s="115">
        <v>49</v>
      </c>
      <c r="J16" s="115">
        <v>721</v>
      </c>
      <c r="K16" s="116">
        <v>856</v>
      </c>
      <c r="L16" s="111"/>
      <c r="M16" s="113" t="s">
        <v>168</v>
      </c>
      <c r="N16" s="115">
        <v>1475</v>
      </c>
      <c r="O16" s="115">
        <v>194</v>
      </c>
      <c r="P16" s="115">
        <v>24</v>
      </c>
      <c r="Q16" s="116">
        <v>7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DB4950BD-783A-40DB-95EF-BF41740C4FDE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88CE2-E9E8-4CEE-A673-7E7940536966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169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170</v>
      </c>
      <c r="C14" s="101" t="s">
        <v>171</v>
      </c>
      <c r="D14" s="101" t="s">
        <v>172</v>
      </c>
      <c r="E14" s="101" t="s">
        <v>173</v>
      </c>
      <c r="F14" s="101" t="s">
        <v>174</v>
      </c>
      <c r="G14" s="102" t="s">
        <v>175</v>
      </c>
      <c r="H14" s="111"/>
      <c r="I14" s="23"/>
    </row>
    <row r="15" spans="1:9" ht="32.25" customHeight="1" thickBot="1" x14ac:dyDescent="0.35">
      <c r="A15" s="20"/>
      <c r="B15" s="117">
        <v>29552</v>
      </c>
      <c r="C15" s="115">
        <v>3121</v>
      </c>
      <c r="D15" s="115">
        <v>6367</v>
      </c>
      <c r="E15" s="115">
        <v>51</v>
      </c>
      <c r="F15" s="115">
        <v>862</v>
      </c>
      <c r="G15" s="116">
        <v>1011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176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177</v>
      </c>
      <c r="C20" s="101" t="s">
        <v>178</v>
      </c>
      <c r="D20" s="102" t="s">
        <v>179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18399</v>
      </c>
      <c r="C21" s="115">
        <v>12037</v>
      </c>
      <c r="D21" s="116">
        <v>30436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2173938A-57E0-43EA-9773-9515BD96F2ED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9A338-21FC-4077-A43C-B39DC924A80E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180</v>
      </c>
      <c r="I12" s="23"/>
    </row>
    <row r="13" spans="1:9" ht="18.75" customHeight="1" x14ac:dyDescent="0.3">
      <c r="A13" s="20"/>
      <c r="B13" s="119" t="s">
        <v>181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182</v>
      </c>
      <c r="D15" s="101" t="s">
        <v>183</v>
      </c>
      <c r="E15" s="101" t="s">
        <v>184</v>
      </c>
      <c r="F15" s="101" t="s">
        <v>185</v>
      </c>
      <c r="G15" s="120" t="s">
        <v>186</v>
      </c>
      <c r="H15" s="102" t="s">
        <v>155</v>
      </c>
      <c r="I15" s="23"/>
    </row>
    <row r="16" spans="1:9" ht="33.75" customHeight="1" x14ac:dyDescent="0.3">
      <c r="A16" s="20"/>
      <c r="B16" s="121" t="s">
        <v>187</v>
      </c>
      <c r="C16" s="122">
        <v>11</v>
      </c>
      <c r="D16" s="122">
        <v>0</v>
      </c>
      <c r="E16" s="122">
        <v>30</v>
      </c>
      <c r="F16" s="122">
        <v>94</v>
      </c>
      <c r="G16" s="123">
        <v>4</v>
      </c>
      <c r="H16" s="124">
        <v>139</v>
      </c>
      <c r="I16" s="23"/>
    </row>
    <row r="17" spans="1:9" ht="32.25" customHeight="1" thickBot="1" x14ac:dyDescent="0.35">
      <c r="A17" s="20"/>
      <c r="B17" s="125" t="s">
        <v>188</v>
      </c>
      <c r="C17" s="115">
        <v>11</v>
      </c>
      <c r="D17" s="115">
        <v>0</v>
      </c>
      <c r="E17" s="115">
        <v>30</v>
      </c>
      <c r="F17" s="115">
        <v>95</v>
      </c>
      <c r="G17" s="126">
        <v>3</v>
      </c>
      <c r="H17" s="116">
        <v>139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189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182</v>
      </c>
      <c r="D21" s="101" t="s">
        <v>190</v>
      </c>
      <c r="E21" s="101" t="s">
        <v>191</v>
      </c>
      <c r="F21" s="101" t="s">
        <v>192</v>
      </c>
      <c r="G21" s="120" t="s">
        <v>193</v>
      </c>
      <c r="H21" s="102" t="s">
        <v>155</v>
      </c>
      <c r="I21" s="23"/>
    </row>
    <row r="22" spans="1:9" ht="33.75" customHeight="1" x14ac:dyDescent="0.3">
      <c r="A22" s="20"/>
      <c r="B22" s="121" t="s">
        <v>187</v>
      </c>
      <c r="C22" s="122">
        <v>136</v>
      </c>
      <c r="D22" s="122">
        <v>0</v>
      </c>
      <c r="E22" s="122">
        <v>1236</v>
      </c>
      <c r="F22" s="122">
        <v>1038</v>
      </c>
      <c r="G22" s="123">
        <v>214</v>
      </c>
      <c r="H22" s="124">
        <v>2624</v>
      </c>
      <c r="I22" s="23"/>
    </row>
    <row r="23" spans="1:9" ht="32.25" customHeight="1" thickBot="1" x14ac:dyDescent="0.35">
      <c r="A23" s="20"/>
      <c r="B23" s="125" t="s">
        <v>188</v>
      </c>
      <c r="C23" s="115">
        <v>135</v>
      </c>
      <c r="D23" s="115">
        <v>0</v>
      </c>
      <c r="E23" s="115">
        <v>1236</v>
      </c>
      <c r="F23" s="115">
        <v>1042</v>
      </c>
      <c r="G23" s="126">
        <v>206</v>
      </c>
      <c r="H23" s="116">
        <v>2619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501CE525-F310-418E-B46A-C215DFD92757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2025-06-02T10:20:56Z</dcterms:modified>
</cp:coreProperties>
</file>